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<sst xmlns="http://schemas.openxmlformats.org/spreadsheetml/2006/main" count="50" uniqueCount="44">
  <si>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DISCOVER Projects Order Form (Forms and Worksheets)</t>
  </si>
  <si>
    <t>Unit Price According to Quantity</t>
  </si>
  <si>
    <t>Unit</t>
  </si>
  <si>
    <t>Behavior Checklists</t>
  </si>
  <si>
    <t>1-999</t>
  </si>
  <si>
    <t>Quan.</t>
  </si>
  <si>
    <t>Price</t>
  </si>
  <si>
    <t xml:space="preserve">Total </t>
  </si>
  <si>
    <t xml:space="preserve">             *******  Available Fall 2002  ******* </t>
  </si>
  <si>
    <t>Observer Notes</t>
  </si>
  <si>
    <t xml:space="preserve">    Subtotal</t>
  </si>
  <si>
    <t>Grand Total</t>
  </si>
  <si>
    <t>Please call to check availability</t>
  </si>
  <si>
    <t xml:space="preserve"> + Shipping 15 %</t>
  </si>
  <si>
    <t>***Please call to check availability</t>
  </si>
  <si>
    <t>DISCOVER Projects</t>
  </si>
  <si>
    <t>Dept. of Special Education, Rehabilitation,</t>
  </si>
  <si>
    <t>College of Education,</t>
  </si>
  <si>
    <t>and School Psychology,</t>
  </si>
  <si>
    <t>The University of Arizona,</t>
  </si>
  <si>
    <t>Tucson, AZ, 85721-0069</t>
  </si>
  <si>
    <r>
      <t xml:space="preserve">for grades </t>
    </r>
    <r>
      <rPr>
        <b/>
        <sz val="12"/>
        <rFont val="Arial"/>
        <family val="2"/>
      </rPr>
      <t xml:space="preserve">(K-8) </t>
    </r>
    <r>
      <rPr>
        <sz val="12"/>
        <rFont val="Arial"/>
        <family val="2"/>
      </rPr>
      <t>- six-page set</t>
    </r>
  </si>
  <si>
    <r>
      <t xml:space="preserve">for grades </t>
    </r>
    <r>
      <rPr>
        <b/>
        <sz val="12"/>
        <rFont val="Arial"/>
        <family val="2"/>
      </rPr>
      <t xml:space="preserve">(9-12) </t>
    </r>
    <r>
      <rPr>
        <sz val="12"/>
        <rFont val="Arial"/>
        <family val="2"/>
      </rPr>
      <t>- six-page set</t>
    </r>
  </si>
  <si>
    <r>
      <t xml:space="preserve">    **** Note:</t>
    </r>
    <r>
      <rPr>
        <sz val="12"/>
        <rFont val="Arial"/>
        <family val="2"/>
      </rPr>
      <t xml:space="preserve">  One six-page checklist set is needed for each student assessed</t>
    </r>
  </si>
  <si>
    <r>
      <t xml:space="preserve">Spatial Artistic </t>
    </r>
    <r>
      <rPr>
        <b/>
        <sz val="12"/>
        <rFont val="Arial"/>
        <family val="2"/>
      </rPr>
      <t>(K-2)</t>
    </r>
    <r>
      <rPr>
        <sz val="12"/>
        <rFont val="Arial"/>
        <family val="2"/>
      </rPr>
      <t xml:space="preserve"> Form A</t>
    </r>
  </si>
  <si>
    <r>
      <t xml:space="preserve">Spatial Artistic </t>
    </r>
    <r>
      <rPr>
        <b/>
        <sz val="12"/>
        <rFont val="Arial"/>
        <family val="2"/>
      </rPr>
      <t>(K-2)</t>
    </r>
    <r>
      <rPr>
        <sz val="12"/>
        <rFont val="Arial"/>
        <family val="2"/>
      </rPr>
      <t xml:space="preserve"> Form B</t>
    </r>
  </si>
  <si>
    <r>
      <t xml:space="preserve">Spatial Artistic </t>
    </r>
    <r>
      <rPr>
        <b/>
        <sz val="12"/>
        <rFont val="Arial"/>
        <family val="2"/>
      </rPr>
      <t>(3-5)</t>
    </r>
  </si>
  <si>
    <r>
      <t xml:space="preserve">Spatial Artistic </t>
    </r>
    <r>
      <rPr>
        <b/>
        <sz val="12"/>
        <rFont val="Arial"/>
        <family val="2"/>
      </rPr>
      <t>(6-8)</t>
    </r>
  </si>
  <si>
    <r>
      <t xml:space="preserve">Spatial Artistic </t>
    </r>
    <r>
      <rPr>
        <b/>
        <sz val="12"/>
        <rFont val="Arial"/>
        <family val="2"/>
      </rPr>
      <t>(9-12)</t>
    </r>
  </si>
  <si>
    <r>
      <t xml:space="preserve">Spatial Analytical </t>
    </r>
    <r>
      <rPr>
        <b/>
        <sz val="12"/>
        <rFont val="Arial"/>
        <family val="2"/>
      </rPr>
      <t>(K-12)</t>
    </r>
  </si>
  <si>
    <r>
      <t xml:space="preserve">Oral Linguistic </t>
    </r>
    <r>
      <rPr>
        <b/>
        <sz val="12"/>
        <rFont val="Arial"/>
        <family val="2"/>
      </rPr>
      <t>(K-2)</t>
    </r>
    <r>
      <rPr>
        <sz val="12"/>
        <rFont val="Arial"/>
        <family val="2"/>
      </rPr>
      <t xml:space="preserve"> Form A</t>
    </r>
  </si>
  <si>
    <r>
      <t xml:space="preserve">Oral Linguistic </t>
    </r>
    <r>
      <rPr>
        <b/>
        <sz val="12"/>
        <rFont val="Arial"/>
        <family val="2"/>
      </rPr>
      <t>(K-2)</t>
    </r>
    <r>
      <rPr>
        <sz val="12"/>
        <rFont val="Arial"/>
        <family val="2"/>
      </rPr>
      <t xml:space="preserve"> Form B</t>
    </r>
  </si>
  <si>
    <r>
      <t xml:space="preserve">Oral Linguistic </t>
    </r>
    <r>
      <rPr>
        <b/>
        <sz val="12"/>
        <rFont val="Arial"/>
        <family val="2"/>
      </rPr>
      <t>(3-5)</t>
    </r>
  </si>
  <si>
    <r>
      <t xml:space="preserve">Oral Linguistic </t>
    </r>
    <r>
      <rPr>
        <b/>
        <sz val="12"/>
        <rFont val="Arial"/>
        <family val="2"/>
      </rPr>
      <t>(6-8)</t>
    </r>
  </si>
  <si>
    <r>
      <t xml:space="preserve">Oral Linguistic </t>
    </r>
    <r>
      <rPr>
        <b/>
        <sz val="12"/>
        <rFont val="Arial"/>
        <family val="2"/>
      </rPr>
      <t>(9-12)</t>
    </r>
  </si>
  <si>
    <r>
      <t xml:space="preserve">    **** Note:</t>
    </r>
    <r>
      <rPr>
        <sz val="12"/>
        <rFont val="Arial"/>
        <family val="2"/>
      </rPr>
      <t xml:space="preserve">  One Observer Notes sheet can be used for up to 5 students</t>
    </r>
  </si>
  <si>
    <r>
      <t xml:space="preserve">Math Worksheet </t>
    </r>
    <r>
      <rPr>
        <sz val="12"/>
        <rFont val="Arial"/>
        <family val="2"/>
      </rPr>
      <t>(double sided)</t>
    </r>
  </si>
  <si>
    <r>
      <t xml:space="preserve">for grades </t>
    </r>
    <r>
      <rPr>
        <b/>
        <sz val="12"/>
        <rFont val="Arial"/>
        <family val="2"/>
      </rPr>
      <t>(K-2)</t>
    </r>
    <r>
      <rPr>
        <sz val="12"/>
        <rFont val="Arial"/>
        <family val="2"/>
      </rPr>
      <t xml:space="preserve"> Form A</t>
    </r>
  </si>
  <si>
    <r>
      <t xml:space="preserve">for grades </t>
    </r>
    <r>
      <rPr>
        <b/>
        <sz val="12"/>
        <rFont val="Arial"/>
        <family val="2"/>
      </rPr>
      <t>(K-2)</t>
    </r>
    <r>
      <rPr>
        <sz val="12"/>
        <rFont val="Arial"/>
        <family val="2"/>
      </rPr>
      <t xml:space="preserve"> Form B</t>
    </r>
  </si>
  <si>
    <r>
      <t xml:space="preserve">for grades </t>
    </r>
    <r>
      <rPr>
        <b/>
        <sz val="12"/>
        <rFont val="Arial"/>
        <family val="2"/>
      </rPr>
      <t>(3-5)</t>
    </r>
  </si>
  <si>
    <r>
      <t xml:space="preserve">for grades </t>
    </r>
    <r>
      <rPr>
        <b/>
        <sz val="12"/>
        <rFont val="Arial"/>
        <family val="2"/>
      </rPr>
      <t>(6-8)</t>
    </r>
  </si>
  <si>
    <r>
      <t xml:space="preserve">for grades </t>
    </r>
    <r>
      <rPr>
        <b/>
        <sz val="12"/>
        <rFont val="Arial"/>
        <family val="2"/>
      </rPr>
      <t>(9-12)</t>
    </r>
  </si>
  <si>
    <r>
      <t xml:space="preserve">    **** Note:</t>
    </r>
    <r>
      <rPr>
        <sz val="12"/>
        <rFont val="Arial"/>
        <family val="2"/>
      </rPr>
      <t xml:space="preserve">  One math worksheet is needed for each student assessed</t>
    </r>
  </si>
  <si>
    <t>1000 and above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</si>
</sst>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;[Red]&quot;0  &quot;;[Red]&quot;0  &quot;"/>
    <numFmt numFmtId="166" formatCode="&quot;$&quot;#,##0.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5" fontId="2" fillId="0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2" fillId="33" borderId="13" xfId="0" applyNumberFormat="1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top"/>
    </xf>
    <xf numFmtId="164" fontId="2" fillId="0" borderId="0" xfId="0" applyNumberFormat="1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 vertical="center"/>
    </xf>
    <xf numFmtId="164" fontId="2" fillId="0" borderId="11" xfId="0" applyNumberFormat="1" applyFon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9" fontId="2" fillId="0" borderId="13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2" fillId="0" borderId="14" xfId="0" applyNumberFormat="1" applyFont="1" applyBorder="1" applyAlignment="1">
      <alignment horizontal="centerContinuous"/>
    </xf>
    <xf numFmtId="2" fontId="0" fillId="0" borderId="12" xfId="0" applyNumberFormat="1" applyBorder="1" applyAlignment="1">
      <alignment horizontal="centerContinuous"/>
    </xf>
    <xf numFmtId="2" fontId="2" fillId="34" borderId="15" xfId="0" applyNumberFormat="1" applyFont="1" applyFill="1" applyBorder="1" applyAlignment="1">
      <alignment horizontal="center" vertical="center"/>
    </xf>
    <xf numFmtId="2" fontId="2" fillId="34" borderId="16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horizontal="centerContinuous"/>
    </xf>
    <xf numFmtId="2" fontId="2" fillId="0" borderId="12" xfId="0" applyNumberFormat="1" applyFont="1" applyBorder="1" applyAlignment="1">
      <alignment horizontal="centerContinuous"/>
    </xf>
    <xf numFmtId="2" fontId="2" fillId="0" borderId="13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right" vertical="center"/>
    </xf>
    <xf numFmtId="2" fontId="2" fillId="0" borderId="12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horizontal="centerContinuous" vertical="center"/>
    </xf>
    <xf numFmtId="2" fontId="7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13" xfId="0" applyNumberFormat="1" applyFont="1" applyFill="1" applyBorder="1" applyAlignment="1">
      <alignment horizontal="centerContinuous" vertical="center"/>
    </xf>
    <xf numFmtId="2" fontId="2" fillId="0" borderId="13" xfId="0" applyNumberFormat="1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2">
      <selection activeCell="J4" sqref="J4"/>
    </sheetView>
  </sheetViews>
  <sheetFormatPr defaultColWidth="9.140625" defaultRowHeight="12.75"/>
  <cols>
    <col min="1" max="1" width="33.57421875" style="0" customWidth="1"/>
    <col min="3" max="3" width="16.8515625" style="0" customWidth="1"/>
    <col min="4" max="4" width="12.851562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2:6" ht="15">
      <c r="B2" s="21" t="s">
        <v>1</v>
      </c>
      <c r="C2" s="22"/>
      <c r="E2" s="30" t="s">
        <v>2</v>
      </c>
      <c r="F2" s="31"/>
    </row>
    <row r="3" spans="1:6" ht="15.75">
      <c r="A3" s="3" t="s">
        <v>3</v>
      </c>
      <c r="B3" s="23" t="s">
        <v>4</v>
      </c>
      <c r="C3" s="24" t="s">
        <v>43</v>
      </c>
      <c r="D3" s="4" t="s">
        <v>5</v>
      </c>
      <c r="E3" s="32" t="s">
        <v>6</v>
      </c>
      <c r="F3" s="33" t="s">
        <v>7</v>
      </c>
    </row>
    <row r="4" spans="1:6" ht="15.75">
      <c r="A4" s="5" t="s">
        <v>21</v>
      </c>
      <c r="B4" s="44">
        <v>0.8</v>
      </c>
      <c r="C4" s="43">
        <v>0.78</v>
      </c>
      <c r="D4" s="7">
        <v>0</v>
      </c>
      <c r="E4" s="46">
        <f>IF(D4&lt;1000,B4,IF(D4&lt;2000,C4,IF(D4&lt;3000,#REF!,IF(D4&lt;5000,#REF!,IF(D4&lt;7500,#REF!,#REF!)))))</f>
        <v>0.8</v>
      </c>
      <c r="F4" s="46">
        <f>D4*E4</f>
        <v>0</v>
      </c>
    </row>
    <row r="5" spans="1:6" ht="15.75">
      <c r="A5" s="8" t="s">
        <v>22</v>
      </c>
      <c r="B5" s="25" t="s">
        <v>8</v>
      </c>
      <c r="C5" s="26" t="s">
        <v>12</v>
      </c>
      <c r="D5" s="10"/>
      <c r="E5" s="35"/>
      <c r="F5" s="35"/>
    </row>
    <row r="6" spans="1:6" ht="15.75">
      <c r="A6" s="11" t="s">
        <v>23</v>
      </c>
      <c r="B6" s="27"/>
      <c r="C6" s="27"/>
      <c r="D6" s="12"/>
      <c r="E6" s="27"/>
      <c r="F6" s="27"/>
    </row>
    <row r="7" spans="1:6" ht="15.75">
      <c r="A7" s="13"/>
      <c r="B7" s="21" t="s">
        <v>1</v>
      </c>
      <c r="C7" s="28"/>
      <c r="D7" s="14"/>
      <c r="E7" s="36"/>
      <c r="F7" s="37"/>
    </row>
    <row r="8" spans="1:6" ht="15.75">
      <c r="A8" s="15" t="s">
        <v>9</v>
      </c>
      <c r="B8" s="23" t="s">
        <v>4</v>
      </c>
      <c r="C8" s="23" t="s">
        <v>43</v>
      </c>
      <c r="D8" s="16"/>
      <c r="E8" s="38"/>
      <c r="F8" s="38"/>
    </row>
    <row r="9" spans="1:6" ht="15.75">
      <c r="A9" s="5" t="s">
        <v>24</v>
      </c>
      <c r="B9" s="44">
        <v>0.25</v>
      </c>
      <c r="C9" s="43">
        <v>0.23</v>
      </c>
      <c r="D9" s="7">
        <v>0</v>
      </c>
      <c r="E9" s="46">
        <f>IF(D9&lt;1000,B9,IF(D9&lt;2000,C9,IF(D9&lt;3000,#REF!,IF(D9&lt;5000,#REF!,IF(D9&lt;7500,#REF!,#REF!)))))</f>
        <v>0.25</v>
      </c>
      <c r="F9" s="34">
        <f aca="true" t="shared" si="0" ref="F9:F19">D9*E9</f>
        <v>0</v>
      </c>
    </row>
    <row r="10" spans="1:6" ht="15.75">
      <c r="A10" s="8" t="s">
        <v>25</v>
      </c>
      <c r="B10" s="44">
        <v>0.25</v>
      </c>
      <c r="C10" s="43">
        <v>0.23</v>
      </c>
      <c r="D10" s="7">
        <v>0</v>
      </c>
      <c r="E10" s="47">
        <f>IF(D10&lt;1000,B10,IF(D10&lt;2000,C10,IF(D10&lt;3000,#REF!,IF(D10&lt;5000,#REF!,IF(D10&lt;7500,#REF!,#REF!)))))</f>
        <v>0.25</v>
      </c>
      <c r="F10" s="39">
        <f t="shared" si="0"/>
        <v>0</v>
      </c>
    </row>
    <row r="11" spans="1:6" ht="15.75">
      <c r="A11" s="8" t="s">
        <v>26</v>
      </c>
      <c r="B11" s="44">
        <v>0.25</v>
      </c>
      <c r="C11" s="43">
        <v>0.23</v>
      </c>
      <c r="D11" s="7">
        <v>0</v>
      </c>
      <c r="E11" s="47">
        <f>IF(D11&lt;1000,B11,IF(D11&lt;2000,C11,IF(D11&lt;3000,#REF!,IF(D11&lt;5000,#REF!,IF(D11&lt;7500,#REF!,#REF!)))))</f>
        <v>0.25</v>
      </c>
      <c r="F11" s="39">
        <f t="shared" si="0"/>
        <v>0</v>
      </c>
    </row>
    <row r="12" spans="1:6" ht="15.75">
      <c r="A12" s="8" t="s">
        <v>27</v>
      </c>
      <c r="B12" s="44">
        <v>0.25</v>
      </c>
      <c r="C12" s="43">
        <v>0.23</v>
      </c>
      <c r="D12" s="7">
        <v>0</v>
      </c>
      <c r="E12" s="47">
        <f>IF(D12&lt;1000,B12,IF(D12&lt;2000,C12,IF(D12&lt;3000,#REF!,IF(D12&lt;5000,#REF!,IF(D12&lt;7500,#REF!,#REF!)))))</f>
        <v>0.25</v>
      </c>
      <c r="F12" s="39">
        <f t="shared" si="0"/>
        <v>0</v>
      </c>
    </row>
    <row r="13" spans="1:6" ht="15.75">
      <c r="A13" s="8" t="s">
        <v>28</v>
      </c>
      <c r="B13" s="44">
        <v>0.25</v>
      </c>
      <c r="C13" s="43">
        <v>0.23</v>
      </c>
      <c r="D13" s="7">
        <v>0</v>
      </c>
      <c r="E13" s="47">
        <f>IF(D13&lt;1000,B13,IF(D13&lt;2000,C13,IF(D13&lt;3000,#REF!,IF(D13&lt;5000,#REF!,IF(D13&lt;7500,#REF!,#REF!)))))</f>
        <v>0.25</v>
      </c>
      <c r="F13" s="39">
        <f t="shared" si="0"/>
        <v>0</v>
      </c>
    </row>
    <row r="14" spans="1:6" ht="15.75">
      <c r="A14" s="5" t="s">
        <v>29</v>
      </c>
      <c r="B14" s="44">
        <v>0.25</v>
      </c>
      <c r="C14" s="43">
        <v>0.23</v>
      </c>
      <c r="D14" s="7">
        <v>0</v>
      </c>
      <c r="E14" s="46">
        <f>IF(D14&lt;1000,B14,IF(D14&lt;2000,C14,IF(D14&lt;3000,#REF!,IF(D14&lt;5000,#REF!,IF(D14&lt;7500,#REF!,#REF!)))))</f>
        <v>0.25</v>
      </c>
      <c r="F14" s="34">
        <f t="shared" si="0"/>
        <v>0</v>
      </c>
    </row>
    <row r="15" spans="1:6" ht="15.75">
      <c r="A15" s="5" t="s">
        <v>30</v>
      </c>
      <c r="B15" s="44">
        <v>0.25</v>
      </c>
      <c r="C15" s="43">
        <v>0.23</v>
      </c>
      <c r="D15" s="7">
        <v>0</v>
      </c>
      <c r="E15" s="46">
        <f>IF(D15&lt;1000,B15,IF(D15&lt;2000,C15,IF(D15&lt;3000,#REF!,IF(D15&lt;5000,#REF!,IF(D15&lt;7500,#REF!,#REF!)))))</f>
        <v>0.25</v>
      </c>
      <c r="F15" s="34">
        <f t="shared" si="0"/>
        <v>0</v>
      </c>
    </row>
    <row r="16" spans="1:6" ht="15.75">
      <c r="A16" s="5" t="s">
        <v>31</v>
      </c>
      <c r="B16" s="44">
        <v>0.25</v>
      </c>
      <c r="C16" s="43">
        <v>0.23</v>
      </c>
      <c r="D16" s="7">
        <v>0</v>
      </c>
      <c r="E16" s="46">
        <f>IF(D16&lt;1000,B16,IF(D16&lt;2000,C16,IF(D16&lt;3000,#REF!,IF(D16&lt;5000,#REF!,IF(D16&lt;7500,#REF!,#REF!)))))</f>
        <v>0.25</v>
      </c>
      <c r="F16" s="34">
        <f t="shared" si="0"/>
        <v>0</v>
      </c>
    </row>
    <row r="17" spans="1:6" ht="15.75">
      <c r="A17" s="5" t="s">
        <v>32</v>
      </c>
      <c r="B17" s="44">
        <v>0.25</v>
      </c>
      <c r="C17" s="43">
        <v>0.23</v>
      </c>
      <c r="D17" s="7">
        <v>0</v>
      </c>
      <c r="E17" s="46">
        <f>IF(D17&lt;1000,B17,IF(D17&lt;2000,C17,IF(D17&lt;3000,#REF!,IF(D17&lt;5000,#REF!,IF(D17&lt;7500,#REF!,#REF!)))))</f>
        <v>0.25</v>
      </c>
      <c r="F17" s="34">
        <f t="shared" si="0"/>
        <v>0</v>
      </c>
    </row>
    <row r="18" spans="1:6" ht="15.75">
      <c r="A18" s="8" t="s">
        <v>33</v>
      </c>
      <c r="B18" s="44">
        <v>0.25</v>
      </c>
      <c r="C18" s="43">
        <v>0.23</v>
      </c>
      <c r="D18" s="7">
        <v>0</v>
      </c>
      <c r="E18" s="47">
        <f>IF(D18&lt;1000,B18,IF(D18&lt;2000,C18,IF(D18&lt;3000,#REF!,IF(D18&lt;5000,#REF!,IF(D18&lt;7500,#REF!,#REF!)))))</f>
        <v>0.25</v>
      </c>
      <c r="F18" s="39">
        <f t="shared" si="0"/>
        <v>0</v>
      </c>
    </row>
    <row r="19" spans="1:6" ht="15.75">
      <c r="A19" s="8" t="s">
        <v>34</v>
      </c>
      <c r="B19" s="44">
        <v>0.25</v>
      </c>
      <c r="C19" s="43">
        <v>0.23</v>
      </c>
      <c r="D19" s="7">
        <v>0</v>
      </c>
      <c r="E19" s="47">
        <f>IF(D19&lt;1000,B19,IF(D19&lt;2000,C19,IF(D19&lt;3000,#REF!,IF(D19&lt;5000,#REF!,IF(D19&lt;7500,#REF!,#REF!)))))</f>
        <v>0.25</v>
      </c>
      <c r="F19" s="39">
        <f t="shared" si="0"/>
        <v>0</v>
      </c>
    </row>
    <row r="20" spans="1:6" ht="15.75">
      <c r="A20" s="11" t="s">
        <v>35</v>
      </c>
      <c r="B20" s="27"/>
      <c r="C20" s="27"/>
      <c r="D20" s="12"/>
      <c r="E20" s="27"/>
      <c r="F20" s="27"/>
    </row>
    <row r="21" spans="1:6" ht="15.75">
      <c r="A21" s="13"/>
      <c r="B21" s="21" t="s">
        <v>1</v>
      </c>
      <c r="C21" s="28"/>
      <c r="D21" s="14"/>
      <c r="E21" s="36"/>
      <c r="F21" s="37"/>
    </row>
    <row r="22" spans="1:6" ht="15.75">
      <c r="A22" s="15" t="s">
        <v>36</v>
      </c>
      <c r="B22" s="23" t="s">
        <v>4</v>
      </c>
      <c r="C22" s="23" t="s">
        <v>43</v>
      </c>
      <c r="D22" s="16"/>
      <c r="E22" s="38"/>
      <c r="F22" s="38"/>
    </row>
    <row r="23" spans="1:6" ht="15.75">
      <c r="A23" s="8" t="s">
        <v>37</v>
      </c>
      <c r="B23" s="44">
        <v>0.25</v>
      </c>
      <c r="C23" s="45">
        <v>0.23</v>
      </c>
      <c r="D23" s="7">
        <v>0</v>
      </c>
      <c r="E23" s="47">
        <f>IF(D23&lt;1000,B23,IF(D23&lt;2000,C23,IF(D23&lt;3000,#REF!,IF(D23&lt;5000,#REF!,IF(D23&lt;7500,#REF!,#REF!)))))</f>
        <v>0.25</v>
      </c>
      <c r="F23" s="39">
        <f>D23*E23</f>
        <v>0</v>
      </c>
    </row>
    <row r="24" spans="1:6" ht="15.75">
      <c r="A24" s="8" t="s">
        <v>38</v>
      </c>
      <c r="B24" s="44">
        <v>0.25</v>
      </c>
      <c r="C24" s="45">
        <v>0.23</v>
      </c>
      <c r="D24" s="7">
        <v>0</v>
      </c>
      <c r="E24" s="47">
        <f>IF(D24&lt;1000,B24,IF(D24&lt;2000,C24,IF(D24&lt;3000,#REF!,IF(D24&lt;5000,#REF!,IF(D24&lt;7500,#REF!,#REF!)))))</f>
        <v>0.25</v>
      </c>
      <c r="F24" s="39">
        <f>D24*E24</f>
        <v>0</v>
      </c>
    </row>
    <row r="25" spans="1:6" ht="15.75">
      <c r="A25" s="8" t="s">
        <v>39</v>
      </c>
      <c r="B25" s="44">
        <v>0.25</v>
      </c>
      <c r="C25" s="45">
        <v>0.23</v>
      </c>
      <c r="D25" s="7">
        <v>0</v>
      </c>
      <c r="E25" s="47">
        <f>IF(D25&lt;1000,B25,IF(D25&lt;2000,C25,IF(D25&lt;3000,#REF!,IF(D25&lt;5000,#REF!,IF(D25&lt;7500,#REF!,#REF!)))))</f>
        <v>0.25</v>
      </c>
      <c r="F25" s="39">
        <f>D25*E25</f>
        <v>0</v>
      </c>
    </row>
    <row r="26" spans="1:6" ht="15.75">
      <c r="A26" s="8" t="s">
        <v>40</v>
      </c>
      <c r="B26" s="44">
        <v>0.25</v>
      </c>
      <c r="C26" s="45">
        <v>0.23</v>
      </c>
      <c r="D26" s="7">
        <v>0</v>
      </c>
      <c r="E26" s="47">
        <f>IF(D26&lt;1000,B26,IF(D26&lt;2000,C26,IF(D26&lt;3000,#REF!,IF(D26&lt;5000,#REF!,IF(D26&lt;7500,#REF!,#REF!)))))</f>
        <v>0.25</v>
      </c>
      <c r="F26" s="39">
        <f>D26*E26</f>
        <v>0</v>
      </c>
    </row>
    <row r="27" spans="1:6" ht="15.75">
      <c r="A27" s="9" t="s">
        <v>41</v>
      </c>
      <c r="B27" s="6" t="s">
        <v>14</v>
      </c>
      <c r="C27" s="6"/>
      <c r="D27" s="7"/>
      <c r="E27" s="34"/>
      <c r="F27" s="40"/>
    </row>
    <row r="28" spans="1:6" ht="15.75">
      <c r="A28" s="11" t="s">
        <v>42</v>
      </c>
      <c r="B28" s="12"/>
      <c r="C28" s="12"/>
      <c r="D28" s="12"/>
      <c r="E28" s="27"/>
      <c r="F28" s="27"/>
    </row>
    <row r="29" spans="1:6" ht="15">
      <c r="A29" s="17"/>
      <c r="B29" s="17"/>
      <c r="C29" s="17"/>
      <c r="D29" s="17" t="s">
        <v>10</v>
      </c>
      <c r="E29" s="41"/>
      <c r="F29" s="42">
        <f>SUM(F4:F26)</f>
        <v>0</v>
      </c>
    </row>
    <row r="30" spans="1:6" ht="15">
      <c r="A30" s="17"/>
      <c r="B30" s="17"/>
      <c r="C30" s="17"/>
      <c r="D30" s="8" t="s">
        <v>13</v>
      </c>
      <c r="E30" s="18"/>
      <c r="F30" s="29"/>
    </row>
    <row r="31" spans="1:6" ht="15">
      <c r="A31" s="17"/>
      <c r="B31" s="17"/>
      <c r="C31" s="17"/>
      <c r="D31" s="17" t="s">
        <v>11</v>
      </c>
      <c r="E31" s="41"/>
      <c r="F31" s="42">
        <f>F29+F30</f>
        <v>0</v>
      </c>
    </row>
    <row r="32" spans="5:6" ht="12.75">
      <c r="E32" s="31"/>
      <c r="F32" s="31"/>
    </row>
    <row r="33" spans="1:3" ht="15.75">
      <c r="A33" s="19" t="s">
        <v>15</v>
      </c>
      <c r="B33" s="20"/>
      <c r="C33" s="20"/>
    </row>
    <row r="34" spans="1:3" ht="15.75">
      <c r="A34" s="19" t="s">
        <v>16</v>
      </c>
      <c r="B34" s="20"/>
      <c r="C34" s="20"/>
    </row>
    <row r="35" spans="1:3" ht="15.75">
      <c r="A35" s="19" t="s">
        <v>18</v>
      </c>
      <c r="B35" s="20"/>
      <c r="C35" s="20"/>
    </row>
    <row r="36" spans="1:3" ht="15.75">
      <c r="A36" s="19" t="s">
        <v>17</v>
      </c>
      <c r="B36" s="20"/>
      <c r="C36" s="20"/>
    </row>
    <row r="37" spans="1:3" ht="15.75">
      <c r="A37" s="19" t="s">
        <v>19</v>
      </c>
      <c r="B37" s="20"/>
      <c r="C37" s="20"/>
    </row>
    <row r="38" spans="1:3" ht="15.75">
      <c r="A38" s="19" t="s">
        <v>20</v>
      </c>
      <c r="B38" s="20"/>
      <c r="C38" s="20"/>
    </row>
    <row r="39" spans="1:3" ht="12.75">
      <c r="A39" s="20"/>
      <c r="B39" s="20"/>
      <c r="C39" s="20"/>
    </row>
  </sheetData>
  <sheetProtection/>
  <protectedRanges>
    <protectedRange sqref="D4:D27" name="Range1_1"/>
  </protectedRange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ARIZ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 OF ARIZ</dc:creator>
  <cp:keywords/>
  <dc:description/>
  <cp:lastModifiedBy>Mari</cp:lastModifiedBy>
  <cp:lastPrinted>2005-11-05T15:39:10Z</cp:lastPrinted>
  <dcterms:created xsi:type="dcterms:W3CDTF">2005-10-24T15:40:23Z</dcterms:created>
  <dcterms:modified xsi:type="dcterms:W3CDTF">2010-02-04T20:33:33Z</dcterms:modified>
  <cp:category/>
  <cp:version/>
  <cp:contentType/>
  <cp:contentStatus/>
</cp:coreProperties>
</file>